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<sst xmlns="http://schemas.openxmlformats.org/spreadsheetml/2006/main" count="23" uniqueCount="23">
  <si>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軟銅＝1</t>
  </si>
  <si>
    <t>硬銅＝0.97</t>
  </si>
  <si>
    <t>錫＝0.15</t>
  </si>
  <si>
    <t>鉛＝0.078</t>
  </si>
  <si>
    <t>銀＝1.05</t>
  </si>
  <si>
    <t>アルミ＝0.61</t>
  </si>
  <si>
    <t>鉄＝0.17</t>
  </si>
  <si>
    <t>導電率</t>
  </si>
  <si>
    <t>長さ（m）</t>
  </si>
  <si>
    <t>定数</t>
  </si>
  <si>
    <t>導体断面積(mm^2)</t>
  </si>
  <si>
    <t>mΩ</t>
  </si>
  <si>
    <t>Ω</t>
  </si>
  <si>
    <t>電流</t>
  </si>
  <si>
    <t>A</t>
  </si>
  <si>
    <t>sq</t>
  </si>
  <si>
    <t>V</t>
  </si>
  <si>
    <t>mV</t>
  </si>
  <si>
    <t>W</t>
  </si>
  <si>
    <t>mW</t>
  </si>
  <si>
    <t>電圧降下/消費電力</t>
  </si>
  <si>
    <t>＜導線の抵抗値計算式＞</t>
  </si>
  <si>
    <t>＜参考＞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</si>
</sst>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0.0_ 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2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181" fontId="3" fillId="0" borderId="0" xfId="0" applyNumberFormat="1" applyFont="1" applyAlignment="1">
      <alignment vertical="center"/>
    </xf>
    <xf numFmtId="183" fontId="3" fillId="0" borderId="0" xfId="0" applyNumberFormat="1" applyFont="1" applyAlignment="1">
      <alignment vertical="center"/>
    </xf>
    <xf numFmtId="18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3</xdr:row>
      <xdr:rowOff>19050</xdr:rowOff>
    </xdr:from>
    <xdr:to>
      <xdr:col>4</xdr:col>
      <xdr:colOff>847725</xdr:colOff>
      <xdr:row>9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3314700" y="533400"/>
          <a:ext cx="180975" cy="1171575"/>
        </a:xfrm>
        <a:prstGeom prst="leftBrace">
          <a:avLst>
            <a:gd name="adj" fmla="val -280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6</xdr:col>
      <xdr:colOff>914400</xdr:colOff>
      <xdr:row>2</xdr:row>
      <xdr:rowOff>57150</xdr:rowOff>
    </xdr:from>
    <xdr:to>
      <xdr:col>13</xdr:col>
      <xdr:colOff>85725</xdr:colOff>
      <xdr:row>14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400050"/>
          <a:ext cx="56388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5"/>
  <sheetViews>
    <sheetView showGridLines="0" tabSelected="1" workbookViewId="0" topLeftCell="A1">
      <selection activeCell="I22" sqref="I22"/>
    </sheetView>
  </sheetViews>
  <sheetFormatPr defaultColWidth="9.00390625" defaultRowHeight="13.5"/>
  <cols>
    <col min="1" max="1" width="1.875" style="0" customWidth="1"/>
    <col min="2" max="2" width="18.875" style="0" customWidth="1"/>
    <col min="3" max="3" width="1.875" style="0" customWidth="1"/>
    <col min="4" max="16384" width="12.125" style="0" customWidth="1"/>
  </cols>
  <sheetData>
    <row r="2" spans="2:8" ht="13.5">
      <c r="B2" s="6" t="s">
        <v>21</v>
      </c>
      <c r="C2" s="6"/>
      <c r="H2" t="s">
        <v>22</v>
      </c>
    </row>
    <row r="4" ht="13.5">
      <c r="F4" t="s">
        <v>0</v>
      </c>
    </row>
    <row r="5" spans="2:6" ht="13.5">
      <c r="B5" s="7" t="s">
        <v>7</v>
      </c>
      <c r="D5" s="5">
        <v>1</v>
      </c>
      <c r="F5" t="s">
        <v>1</v>
      </c>
    </row>
    <row r="6" spans="2:6" ht="13.5">
      <c r="B6" s="7" t="s">
        <v>8</v>
      </c>
      <c r="D6" s="5">
        <v>1</v>
      </c>
      <c r="F6" t="s">
        <v>2</v>
      </c>
    </row>
    <row r="7" spans="2:6" ht="13.5">
      <c r="B7" s="7" t="s">
        <v>9</v>
      </c>
      <c r="D7" s="4">
        <v>58</v>
      </c>
      <c r="F7" t="s">
        <v>3</v>
      </c>
    </row>
    <row r="8" spans="2:6" ht="13.5">
      <c r="B8" s="7" t="s">
        <v>10</v>
      </c>
      <c r="D8" s="5">
        <v>0.18</v>
      </c>
      <c r="E8" t="s">
        <v>15</v>
      </c>
      <c r="F8" t="s">
        <v>4</v>
      </c>
    </row>
    <row r="9" spans="2:6" ht="13.5">
      <c r="B9" s="7"/>
      <c r="D9" s="1">
        <f>D5*D6/(D7*D8)</f>
        <v>0.09578544061302682</v>
      </c>
      <c r="E9" t="s">
        <v>12</v>
      </c>
      <c r="F9" t="s">
        <v>5</v>
      </c>
    </row>
    <row r="10" spans="2:6" ht="13.5">
      <c r="B10" s="7"/>
      <c r="D10" s="2">
        <f>D9*1000</f>
        <v>95.78544061302682</v>
      </c>
      <c r="E10" t="s">
        <v>11</v>
      </c>
      <c r="F10" t="s">
        <v>6</v>
      </c>
    </row>
    <row r="11" ht="13.5">
      <c r="B11" s="7"/>
    </row>
    <row r="12" spans="2:5" ht="13.5">
      <c r="B12" s="7" t="s">
        <v>13</v>
      </c>
      <c r="D12" s="5">
        <v>1</v>
      </c>
      <c r="E12" t="s">
        <v>14</v>
      </c>
    </row>
    <row r="13" ht="13.5">
      <c r="B13" s="7"/>
    </row>
    <row r="14" spans="2:7" ht="13.5">
      <c r="B14" s="7" t="s">
        <v>20</v>
      </c>
      <c r="D14" s="1">
        <f>D9*D12</f>
        <v>0.09578544061302682</v>
      </c>
      <c r="E14" t="s">
        <v>16</v>
      </c>
      <c r="F14" s="1">
        <f>D12*D14</f>
        <v>0.09578544061302682</v>
      </c>
      <c r="G14" t="s">
        <v>18</v>
      </c>
    </row>
    <row r="15" spans="2:7" ht="13.5">
      <c r="B15" s="7"/>
      <c r="D15" s="2">
        <f>D14*1000</f>
        <v>95.78544061302682</v>
      </c>
      <c r="E15" t="s">
        <v>17</v>
      </c>
      <c r="F15" s="3">
        <f>F14*1000</f>
        <v>95.78544061302682</v>
      </c>
      <c r="G15" t="s">
        <v>19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teddy</dc:creator>
  <cp:keywords/>
  <dc:description/>
  <cp:lastModifiedBy>teddy2014</cp:lastModifiedBy>
  <dcterms:created xsi:type="dcterms:W3CDTF">2012-08-01T07:59:43Z</dcterms:created>
  <dcterms:modified xsi:type="dcterms:W3CDTF">2018-05-26T04:05:47Z</dcterms:modified>
  <cp:category/>
  <cp:version/>
  <cp:contentType/>
  <cp:contentStatus/>
</cp:coreProperties>
</file>